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11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E16"/>
  <c r="D16"/>
  <c r="F15"/>
  <c r="F14"/>
  <c r="E15"/>
  <c r="E14"/>
  <c r="D15"/>
  <c r="D14"/>
  <c r="F4" l="1"/>
  <c r="E11"/>
  <c r="F13"/>
  <c r="F11"/>
  <c r="F10"/>
  <c r="F9"/>
  <c r="F8"/>
  <c r="F7"/>
  <c r="F5"/>
  <c r="F3"/>
  <c r="F2"/>
  <c r="E13"/>
  <c r="E10"/>
  <c r="E9"/>
  <c r="E8"/>
  <c r="E2"/>
  <c r="E7"/>
  <c r="E5"/>
  <c r="E4"/>
  <c r="E3"/>
  <c r="D13"/>
  <c r="D11"/>
  <c r="D10"/>
  <c r="D9"/>
  <c r="D8"/>
  <c r="D7"/>
  <c r="D5"/>
  <c r="D4"/>
  <c r="D3"/>
  <c r="D2"/>
</calcChain>
</file>

<file path=xl/sharedStrings.xml><?xml version="1.0" encoding="utf-8"?>
<sst xmlns="http://schemas.openxmlformats.org/spreadsheetml/2006/main" count="21" uniqueCount="21">
  <si>
    <t xml:space="preserve">TOTAL ACCOUNTS RECEIVABLE </t>
  </si>
  <si>
    <t>2015 (000,000)</t>
  </si>
  <si>
    <t>2016 (000,000)</t>
  </si>
  <si>
    <t>ACCOUNTS RECEIVABLE, NET</t>
  </si>
  <si>
    <t>ACCOUNTS RECCEIVABLE GROSS</t>
  </si>
  <si>
    <t>BAD DEBTS</t>
  </si>
  <si>
    <t>ACCOUNTS RECIVABLES</t>
  </si>
  <si>
    <t>FIXED ASSETS</t>
  </si>
  <si>
    <t>NET PROPERTY PLANT AND EQUIPMENT</t>
  </si>
  <si>
    <t>GROSS PROPERTY PLANT AND EQUIPMENT</t>
  </si>
  <si>
    <t>BUILDINGS</t>
  </si>
  <si>
    <t>LAND AND IMPROVEMENT</t>
  </si>
  <si>
    <t>OTHER PROPERTY PLANT AND EQUIPMENT</t>
  </si>
  <si>
    <t>DEBT FINANCING</t>
  </si>
  <si>
    <t>TOTAL LONG-TERM DEBT</t>
  </si>
  <si>
    <t>HORIZONTAL ANALYSIS</t>
  </si>
  <si>
    <t>VERICAL ANALYSIS (2015)</t>
  </si>
  <si>
    <t>VERTICAL ANALYSIS 2016</t>
  </si>
  <si>
    <t>INTANGIBLE ASSETS</t>
  </si>
  <si>
    <t>ACCUMULATED DEPRECIATION</t>
  </si>
  <si>
    <t>AMORTIZATION</t>
  </si>
</sst>
</file>

<file path=xl/styles.xml><?xml version="1.0" encoding="utf-8"?>
<styleSheet xmlns="http://schemas.openxmlformats.org/spreadsheetml/2006/main">
  <fonts count="2">
    <font>
      <sz val="12"/>
      <color theme="1"/>
      <name val="Times New Roman"/>
      <family val="2"/>
    </font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topLeftCell="B2" workbookViewId="0">
      <selection activeCell="F17" sqref="F17"/>
    </sheetView>
  </sheetViews>
  <sheetFormatPr defaultRowHeight="15.75"/>
  <cols>
    <col min="1" max="1" width="44.875" customWidth="1"/>
    <col min="2" max="2" width="27.125" customWidth="1"/>
    <col min="3" max="3" width="27" customWidth="1"/>
    <col min="4" max="4" width="23.5" customWidth="1"/>
    <col min="5" max="5" width="26.875" customWidth="1"/>
    <col min="6" max="6" width="30.5" customWidth="1"/>
  </cols>
  <sheetData>
    <row r="1" spans="1:6">
      <c r="A1" t="s">
        <v>6</v>
      </c>
      <c r="B1" t="s">
        <v>1</v>
      </c>
      <c r="C1" t="s">
        <v>2</v>
      </c>
      <c r="D1" t="s">
        <v>15</v>
      </c>
      <c r="E1" t="s">
        <v>16</v>
      </c>
      <c r="F1" t="s">
        <v>17</v>
      </c>
    </row>
    <row r="2" spans="1:6">
      <c r="A2" t="s">
        <v>0</v>
      </c>
      <c r="B2">
        <v>719</v>
      </c>
      <c r="C2">
        <v>768.8</v>
      </c>
      <c r="D2" s="1">
        <f>(C2-B2)/C2</f>
        <v>6.477627471383969E-2</v>
      </c>
      <c r="E2" s="1">
        <f>B3/B2</f>
        <v>1</v>
      </c>
      <c r="F2" s="1">
        <f>C2/C2</f>
        <v>1</v>
      </c>
    </row>
    <row r="3" spans="1:6">
      <c r="A3" t="s">
        <v>3</v>
      </c>
      <c r="B3">
        <v>719</v>
      </c>
      <c r="C3">
        <v>768.8</v>
      </c>
      <c r="D3" s="2">
        <f>D2</f>
        <v>6.477627471383969E-2</v>
      </c>
      <c r="E3" s="2">
        <f>E2</f>
        <v>1</v>
      </c>
      <c r="F3" s="2">
        <f>F2</f>
        <v>1</v>
      </c>
    </row>
    <row r="4" spans="1:6">
      <c r="A4" t="s">
        <v>4</v>
      </c>
      <c r="B4">
        <v>729.8</v>
      </c>
      <c r="C4">
        <v>778.2</v>
      </c>
      <c r="D4" s="1">
        <f>(C4-B4)/C4</f>
        <v>6.2194808532511033E-2</v>
      </c>
      <c r="E4" s="1">
        <f>B4/B3</f>
        <v>1.0150208623087622</v>
      </c>
      <c r="F4" s="1">
        <f>C4/C3</f>
        <v>1.0122268470343394</v>
      </c>
    </row>
    <row r="5" spans="1:6">
      <c r="A5" t="s">
        <v>5</v>
      </c>
      <c r="B5">
        <v>10.8</v>
      </c>
      <c r="C5">
        <v>9.4</v>
      </c>
      <c r="D5" s="1">
        <f>(C5-B5)/C5</f>
        <v>-0.14893617021276598</v>
      </c>
      <c r="E5" s="1">
        <f>B5/B3</f>
        <v>1.5020862308762171E-2</v>
      </c>
      <c r="F5" s="1">
        <f>C5/C3</f>
        <v>1.2226847034339232E-2</v>
      </c>
    </row>
    <row r="6" spans="1:6">
      <c r="A6" t="s">
        <v>7</v>
      </c>
    </row>
    <row r="7" spans="1:6">
      <c r="A7" t="s">
        <v>8</v>
      </c>
      <c r="B7">
        <v>4090</v>
      </c>
      <c r="C7">
        <v>4530</v>
      </c>
      <c r="D7" s="1">
        <f>(C7-B7)/C7</f>
        <v>9.713024282560706E-2</v>
      </c>
      <c r="E7" s="1">
        <f>B7/B7</f>
        <v>1</v>
      </c>
      <c r="F7" s="1">
        <f>C7/C7</f>
        <v>1</v>
      </c>
    </row>
    <row r="8" spans="1:6">
      <c r="A8" t="s">
        <v>9</v>
      </c>
      <c r="B8">
        <v>9640</v>
      </c>
      <c r="C8">
        <v>10570</v>
      </c>
      <c r="D8" s="1">
        <f>(C8-B8)/C8</f>
        <v>8.7984862819299903E-2</v>
      </c>
      <c r="E8" s="1">
        <f>B8/B7</f>
        <v>2.3569682151589242</v>
      </c>
      <c r="F8" s="1">
        <f>C8/C7</f>
        <v>2.3333333333333335</v>
      </c>
    </row>
    <row r="9" spans="1:6">
      <c r="A9" t="s">
        <v>10</v>
      </c>
      <c r="B9">
        <v>411.5</v>
      </c>
      <c r="C9">
        <v>458.4</v>
      </c>
      <c r="D9" s="1">
        <f>(C9-B9)/C9</f>
        <v>0.10231239092495632</v>
      </c>
      <c r="E9" s="1">
        <f>B9/B7</f>
        <v>0.10061124694376528</v>
      </c>
      <c r="F9" s="1">
        <f>C9/C7</f>
        <v>0.10119205298013245</v>
      </c>
    </row>
    <row r="10" spans="1:6">
      <c r="A10" t="s">
        <v>11</v>
      </c>
      <c r="B10">
        <v>46.6</v>
      </c>
      <c r="C10">
        <v>46.6</v>
      </c>
      <c r="D10" s="1">
        <f>(C10-B10)/C10</f>
        <v>0</v>
      </c>
      <c r="E10" s="1">
        <f>B10/B7</f>
        <v>1.1393643031784841E-2</v>
      </c>
      <c r="F10" s="1">
        <f>C10/C7</f>
        <v>1.0286975717439294E-2</v>
      </c>
    </row>
    <row r="11" spans="1:6">
      <c r="A11" t="s">
        <v>12</v>
      </c>
      <c r="B11">
        <v>6690</v>
      </c>
      <c r="C11">
        <v>7260</v>
      </c>
      <c r="D11" s="1">
        <f>(C11-B11)/C11</f>
        <v>7.8512396694214878E-2</v>
      </c>
      <c r="E11" s="1">
        <f>B11/B7</f>
        <v>1.6356968215158925</v>
      </c>
      <c r="F11" s="1">
        <f>C11/C7</f>
        <v>1.6026490066225165</v>
      </c>
    </row>
    <row r="12" spans="1:6">
      <c r="A12" t="s">
        <v>13</v>
      </c>
    </row>
    <row r="13" spans="1:6">
      <c r="A13" t="s">
        <v>14</v>
      </c>
      <c r="B13">
        <v>2300</v>
      </c>
      <c r="C13">
        <v>3600</v>
      </c>
      <c r="D13" s="1">
        <f>(C13-B13)/C13</f>
        <v>0.3611111111111111</v>
      </c>
      <c r="E13" s="1">
        <f>B13/B13</f>
        <v>1</v>
      </c>
      <c r="F13" s="2">
        <f>E13</f>
        <v>1</v>
      </c>
    </row>
    <row r="14" spans="1:6">
      <c r="A14" t="s">
        <v>18</v>
      </c>
      <c r="B14">
        <v>2100</v>
      </c>
      <c r="C14">
        <v>2240</v>
      </c>
      <c r="D14" s="1">
        <f>(C14-B14)/C14</f>
        <v>6.25E-2</v>
      </c>
      <c r="E14" s="2">
        <f t="shared" ref="E14:F16" si="0">E13</f>
        <v>1</v>
      </c>
      <c r="F14" s="2">
        <f t="shared" si="0"/>
        <v>1</v>
      </c>
    </row>
    <row r="15" spans="1:6">
      <c r="A15" t="s">
        <v>19</v>
      </c>
      <c r="B15">
        <v>5550</v>
      </c>
      <c r="C15">
        <v>6040</v>
      </c>
      <c r="D15" s="1">
        <f>(C15-B15)/C15</f>
        <v>8.1125827814569534E-2</v>
      </c>
      <c r="E15" s="2">
        <f t="shared" si="0"/>
        <v>1</v>
      </c>
      <c r="F15" s="2">
        <f t="shared" si="0"/>
        <v>1</v>
      </c>
    </row>
    <row r="16" spans="1:6">
      <c r="A16" t="s">
        <v>20</v>
      </c>
      <c r="B16">
        <v>1580</v>
      </c>
      <c r="C16">
        <v>1720</v>
      </c>
      <c r="D16" s="1">
        <f>(C16-B16)/C16</f>
        <v>8.1395348837209308E-2</v>
      </c>
      <c r="E16" s="2">
        <f t="shared" si="0"/>
        <v>1</v>
      </c>
      <c r="F16" s="2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works</dc:creator>
  <cp:lastModifiedBy>Marl</cp:lastModifiedBy>
  <dcterms:created xsi:type="dcterms:W3CDTF">2017-04-20T13:59:04Z</dcterms:created>
  <dcterms:modified xsi:type="dcterms:W3CDTF">2017-11-10T06:48:15Z</dcterms:modified>
</cp:coreProperties>
</file>