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5600" windowHeight="14580"/>
  </bookViews>
  <sheets>
    <sheet name="Unit 5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3" l="1"/>
  <c r="H12" i="3"/>
  <c r="H13" i="3"/>
  <c r="H14" i="3"/>
  <c r="H6" i="3"/>
  <c r="H7" i="3"/>
  <c r="H8" i="3"/>
  <c r="H9" i="3"/>
  <c r="H10" i="3"/>
  <c r="D28" i="3"/>
  <c r="C28" i="3"/>
  <c r="D27" i="3"/>
  <c r="C27" i="3"/>
  <c r="D26" i="3"/>
  <c r="C26" i="3"/>
  <c r="D25" i="3"/>
  <c r="C25" i="3"/>
  <c r="D24" i="3"/>
  <c r="C24" i="3"/>
  <c r="G17" i="3"/>
  <c r="H16" i="3"/>
  <c r="H15" i="3"/>
  <c r="H5" i="3"/>
  <c r="H17" i="3"/>
  <c r="H18" i="3"/>
  <c r="H19" i="3"/>
</calcChain>
</file>

<file path=xl/sharedStrings.xml><?xml version="1.0" encoding="utf-8"?>
<sst xmlns="http://schemas.openxmlformats.org/spreadsheetml/2006/main" count="82" uniqueCount="39">
  <si>
    <t>Instructions: Enter total points possible in cell C12, under the rubric. Next enter scores (between 0 and 4) into yellow cells only in column F.</t>
  </si>
  <si>
    <t>Unsatisfacotry</t>
  </si>
  <si>
    <t>Satisfactory</t>
  </si>
  <si>
    <t>Average</t>
  </si>
  <si>
    <t>Excellent</t>
  </si>
  <si>
    <t>Evidence-Based Clinical Question Search</t>
  </si>
  <si>
    <t>Score</t>
  </si>
  <si>
    <t>Weight</t>
  </si>
  <si>
    <t>Final Score</t>
  </si>
  <si>
    <t>Length</t>
  </si>
  <si>
    <t>N/A</t>
  </si>
  <si>
    <t xml:space="preserve">10 pages </t>
  </si>
  <si>
    <t>Format/Style</t>
  </si>
  <si>
    <t>Did not follow APA format</t>
  </si>
  <si>
    <t>Major errors with APA formatting</t>
  </si>
  <si>
    <t>Text, title page, and references page follow APA guidelines . Minor references and grammar errors</t>
  </si>
  <si>
    <t>Text, title page and references page follow APA guidelines.  No grammar, word usage or punctuation errors. Overall style is consistent with professional work.</t>
  </si>
  <si>
    <t>Percentage</t>
  </si>
  <si>
    <t>Total available points =</t>
  </si>
  <si>
    <t>Rubric Score</t>
  </si>
  <si>
    <t>Grade points</t>
  </si>
  <si>
    <t>Low</t>
  </si>
  <si>
    <t>High</t>
  </si>
  <si>
    <t>Identify your refined PICOT question.</t>
  </si>
  <si>
    <t>Using PubMed and the Cochrane collaboration database, do a systematic review of your clinical question.</t>
  </si>
  <si>
    <t>Describe your systematic review and include an errors analysis.</t>
  </si>
  <si>
    <t>Determine an evidence-based quantitative article from the search that contains an evidence-based randomized control trial.</t>
  </si>
  <si>
    <t>Summarize the case study selected.</t>
  </si>
  <si>
    <t>Describe the study approach, sample size, and population studied.</t>
  </si>
  <si>
    <t>Apply the evidence from this review to your practice specifically in your overview.</t>
  </si>
  <si>
    <t>Evaluate the outcomes, identifying the validity and reliability.</t>
  </si>
  <si>
    <t>Discuss if the study contained any bias.</t>
  </si>
  <si>
    <t>Determine the level of evidence identified in the review.</t>
  </si>
  <si>
    <t>Complete</t>
  </si>
  <si>
    <t>Incomplete</t>
  </si>
  <si>
    <t>Less than 7 pages</t>
  </si>
  <si>
    <t>8 pages</t>
  </si>
  <si>
    <t>9 pages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</si>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</sst>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sz val="8"/>
      <color rgb="FF000000"/>
      <name val="Verdana"/>
      <family val="2"/>
    </font>
    <font>
      <b/>
      <sz val="18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sz val="9"/>
      <color rgb="FF0000FF"/>
      <name val="Arial"/>
      <family val="2"/>
    </font>
    <font>
      <b/>
      <sz val="9"/>
      <color rgb="FF00FF00"/>
      <name val="Arial"/>
      <family val="2"/>
    </font>
    <font>
      <sz val="9"/>
      <color rgb="FFFFFFFF"/>
      <name val="Arial"/>
      <family val="2"/>
    </font>
    <font>
      <sz val="12"/>
      <color rgb="FF000000"/>
      <name val="Verdan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Arial"/>
    </font>
    <font>
      <b/>
      <sz val="12"/>
      <color rgb="FF000000"/>
      <name val="Verdana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00"/>
      </patternFill>
    </fill>
    <fill>
      <patternFill patternType="solid">
        <fgColor rgb="FF3366FF"/>
        <bgColor rgb="FF3366FF"/>
      </patternFill>
    </fill>
    <fill>
      <patternFill patternType="solid">
        <fgColor rgb="FFB3B3B3"/>
        <bgColor rgb="FFB3B3B3"/>
      </patternFill>
    </fill>
    <fill>
      <patternFill patternType="solid">
        <fgColor rgb="FFFFFF99"/>
        <bgColor rgb="FFFFFF99"/>
      </patternFill>
    </fill>
    <fill>
      <patternFill patternType="solid">
        <fgColor rgb="FFF2DBDB"/>
        <bgColor rgb="FFF2DBDB"/>
      </patternFill>
    </fill>
    <fill>
      <patternFill patternType="solid">
        <fgColor rgb="FFFF9900"/>
        <bgColor rgb="FFFF9900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rgb="FF6D6D6D"/>
      </right>
      <top style="medium">
        <color auto="1"/>
      </top>
      <bottom/>
      <diagonal/>
    </border>
    <border>
      <left/>
      <right style="medium">
        <color rgb="FF808080"/>
      </right>
      <top style="medium">
        <color auto="1"/>
      </top>
      <bottom/>
      <diagonal/>
    </border>
    <border>
      <left/>
      <right style="medium">
        <color rgb="FF6D6D6D"/>
      </right>
      <top style="medium">
        <color auto="1"/>
      </top>
      <bottom/>
      <diagonal/>
    </border>
    <border>
      <left style="medium">
        <color rgb="FF6D6D6D"/>
      </left>
      <right/>
      <top style="medium">
        <color auto="1"/>
      </top>
      <bottom/>
      <diagonal/>
    </border>
    <border>
      <left style="medium">
        <color auto="1"/>
      </left>
      <right style="medium">
        <color rgb="FF6D6D6D"/>
      </right>
      <top/>
      <bottom style="medium">
        <color auto="1"/>
      </bottom>
      <diagonal/>
    </border>
    <border>
      <left/>
      <right style="medium">
        <color rgb="FF808080"/>
      </right>
      <top/>
      <bottom style="medium">
        <color auto="1"/>
      </bottom>
      <diagonal/>
    </border>
    <border>
      <left/>
      <right style="medium">
        <color rgb="FF6D6D6D"/>
      </right>
      <top/>
      <bottom style="medium">
        <color auto="1"/>
      </bottom>
      <diagonal/>
    </border>
    <border>
      <left style="medium">
        <color rgb="FF6D6D6D"/>
      </left>
      <right/>
      <top/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3" xfId="0" applyFont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9" fontId="9" fillId="0" borderId="2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wrapText="1"/>
    </xf>
    <xf numFmtId="9" fontId="8" fillId="0" borderId="8" xfId="0" applyNumberFormat="1" applyFont="1" applyBorder="1" applyAlignment="1">
      <alignment horizont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164" fontId="5" fillId="8" borderId="8" xfId="0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164" fontId="5" fillId="9" borderId="8" xfId="0" applyNumberFormat="1" applyFont="1" applyFill="1" applyBorder="1" applyAlignment="1">
      <alignment horizontal="center" vertical="center" wrapText="1"/>
    </xf>
    <xf numFmtId="2" fontId="5" fillId="9" borderId="8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9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wrapText="1"/>
    </xf>
    <xf numFmtId="0" fontId="17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0" fillId="0" borderId="8" xfId="0" applyBorder="1"/>
    <xf numFmtId="9" fontId="8" fillId="0" borderId="8" xfId="0" applyNumberFormat="1" applyFont="1" applyBorder="1" applyAlignment="1">
      <alignment horizontal="center" wrapText="1"/>
    </xf>
    <xf numFmtId="0" fontId="4" fillId="6" borderId="22" xfId="0" applyFont="1" applyFill="1" applyBorder="1" applyAlignment="1">
      <alignment horizontal="center" vertical="center" wrapText="1"/>
    </xf>
    <xf numFmtId="0" fontId="0" fillId="0" borderId="23" xfId="0" applyBorder="1"/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0" fontId="8" fillId="0" borderId="8" xfId="0" applyNumberFormat="1" applyFont="1" applyBorder="1" applyAlignment="1">
      <alignment horizont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B15" sqref="B15"/>
    </sheetView>
  </sheetViews>
  <sheetFormatPr baseColWidth="10" defaultColWidth="17.33203125" defaultRowHeight="15" customHeight="1" x14ac:dyDescent="0"/>
  <cols>
    <col min="1" max="1" width="28.1640625" customWidth="1"/>
    <col min="2" max="2" width="23.6640625" customWidth="1"/>
    <col min="3" max="4" width="23.83203125" customWidth="1"/>
    <col min="5" max="5" width="22.5" customWidth="1"/>
    <col min="6" max="6" width="10" customWidth="1"/>
    <col min="7" max="7" width="8.1640625" customWidth="1"/>
    <col min="8" max="8" width="7" customWidth="1"/>
  </cols>
  <sheetData>
    <row r="1" spans="1:8" ht="18.75" customHeight="1">
      <c r="A1" s="52" t="s">
        <v>0</v>
      </c>
      <c r="B1" s="53"/>
      <c r="C1" s="53"/>
      <c r="D1" s="53"/>
      <c r="E1" s="53"/>
      <c r="F1" s="53"/>
      <c r="G1" s="53"/>
      <c r="H1" s="53"/>
    </row>
    <row r="2" spans="1:8" ht="19.5" customHeight="1" thickBot="1">
      <c r="A2" s="54" t="s">
        <v>5</v>
      </c>
      <c r="B2" s="53"/>
      <c r="C2" s="53"/>
      <c r="D2" s="53"/>
      <c r="E2" s="53"/>
      <c r="F2" s="53"/>
      <c r="G2" s="53"/>
      <c r="H2" s="53"/>
    </row>
    <row r="3" spans="1:8" ht="18" customHeight="1">
      <c r="A3" s="1"/>
      <c r="B3" s="37" t="s">
        <v>1</v>
      </c>
      <c r="C3" s="38" t="s">
        <v>2</v>
      </c>
      <c r="D3" s="39" t="s">
        <v>3</v>
      </c>
      <c r="E3" s="40" t="s">
        <v>4</v>
      </c>
      <c r="F3" s="58" t="s">
        <v>6</v>
      </c>
      <c r="G3" s="58" t="s">
        <v>7</v>
      </c>
      <c r="H3" s="58" t="s">
        <v>8</v>
      </c>
    </row>
    <row r="4" spans="1:8" ht="19" customHeight="1" thickBot="1">
      <c r="A4" s="1"/>
      <c r="B4" s="41">
        <v>1</v>
      </c>
      <c r="C4" s="42">
        <v>2</v>
      </c>
      <c r="D4" s="43">
        <v>3</v>
      </c>
      <c r="E4" s="44">
        <v>4</v>
      </c>
      <c r="F4" s="59"/>
      <c r="G4" s="59"/>
      <c r="H4" s="59"/>
    </row>
    <row r="5" spans="1:8" ht="19" customHeight="1">
      <c r="A5" s="8" t="s">
        <v>23</v>
      </c>
      <c r="B5" s="47" t="s">
        <v>34</v>
      </c>
      <c r="C5" s="33" t="s">
        <v>10</v>
      </c>
      <c r="D5" s="33" t="s">
        <v>10</v>
      </c>
      <c r="E5" s="48" t="s">
        <v>33</v>
      </c>
      <c r="F5" s="34">
        <v>0</v>
      </c>
      <c r="G5" s="35">
        <v>0.05</v>
      </c>
      <c r="H5" s="36">
        <f t="shared" ref="H5:H16" si="0">F5*G5</f>
        <v>0</v>
      </c>
    </row>
    <row r="6" spans="1:8" s="32" customFormat="1" ht="44">
      <c r="A6" s="8" t="s">
        <v>24</v>
      </c>
      <c r="B6" s="45" t="s">
        <v>34</v>
      </c>
      <c r="C6" s="5" t="s">
        <v>10</v>
      </c>
      <c r="D6" s="5" t="s">
        <v>10</v>
      </c>
      <c r="E6" s="46" t="s">
        <v>33</v>
      </c>
      <c r="F6" s="34">
        <v>0</v>
      </c>
      <c r="G6" s="35">
        <v>0.1</v>
      </c>
      <c r="H6" s="36">
        <f t="shared" ref="H6:H10" si="1">F6*G6</f>
        <v>0</v>
      </c>
    </row>
    <row r="7" spans="1:8" s="32" customFormat="1" ht="22">
      <c r="A7" s="8" t="s">
        <v>25</v>
      </c>
      <c r="B7" s="45" t="s">
        <v>34</v>
      </c>
      <c r="C7" s="5" t="s">
        <v>10</v>
      </c>
      <c r="D7" s="5" t="s">
        <v>10</v>
      </c>
      <c r="E7" s="46" t="s">
        <v>33</v>
      </c>
      <c r="F7" s="34">
        <v>0</v>
      </c>
      <c r="G7" s="35">
        <v>0.1</v>
      </c>
      <c r="H7" s="36">
        <f t="shared" si="1"/>
        <v>0</v>
      </c>
    </row>
    <row r="8" spans="1:8" s="32" customFormat="1" ht="44">
      <c r="A8" s="8" t="s">
        <v>26</v>
      </c>
      <c r="B8" s="45" t="s">
        <v>34</v>
      </c>
      <c r="C8" s="5" t="s">
        <v>10</v>
      </c>
      <c r="D8" s="5" t="s">
        <v>10</v>
      </c>
      <c r="E8" s="46" t="s">
        <v>33</v>
      </c>
      <c r="F8" s="34">
        <v>0</v>
      </c>
      <c r="G8" s="35">
        <v>0.1</v>
      </c>
      <c r="H8" s="36">
        <f t="shared" si="1"/>
        <v>0</v>
      </c>
    </row>
    <row r="9" spans="1:8" s="32" customFormat="1" ht="12">
      <c r="A9" s="8" t="s">
        <v>27</v>
      </c>
      <c r="B9" s="45" t="s">
        <v>34</v>
      </c>
      <c r="C9" s="5" t="s">
        <v>10</v>
      </c>
      <c r="D9" s="5" t="s">
        <v>10</v>
      </c>
      <c r="E9" s="46" t="s">
        <v>33</v>
      </c>
      <c r="F9" s="34">
        <v>0</v>
      </c>
      <c r="G9" s="35">
        <v>0.05</v>
      </c>
      <c r="H9" s="36">
        <f t="shared" si="1"/>
        <v>0</v>
      </c>
    </row>
    <row r="10" spans="1:8" s="32" customFormat="1" ht="22">
      <c r="A10" s="8" t="s">
        <v>28</v>
      </c>
      <c r="B10" s="45" t="s">
        <v>34</v>
      </c>
      <c r="C10" s="5" t="s">
        <v>10</v>
      </c>
      <c r="D10" s="5" t="s">
        <v>10</v>
      </c>
      <c r="E10" s="46" t="s">
        <v>33</v>
      </c>
      <c r="F10" s="34">
        <v>0</v>
      </c>
      <c r="G10" s="35">
        <v>0.05</v>
      </c>
      <c r="H10" s="36">
        <f t="shared" si="1"/>
        <v>0</v>
      </c>
    </row>
    <row r="11" spans="1:8" s="32" customFormat="1" ht="33">
      <c r="A11" s="8" t="s">
        <v>29</v>
      </c>
      <c r="B11" s="45" t="s">
        <v>34</v>
      </c>
      <c r="C11" s="5" t="s">
        <v>10</v>
      </c>
      <c r="D11" s="5" t="s">
        <v>10</v>
      </c>
      <c r="E11" s="46" t="s">
        <v>33</v>
      </c>
      <c r="F11" s="34">
        <v>0</v>
      </c>
      <c r="G11" s="35">
        <v>0.1</v>
      </c>
      <c r="H11" s="36">
        <f t="shared" ref="H11:H14" si="2">F11*G11</f>
        <v>0</v>
      </c>
    </row>
    <row r="12" spans="1:8" s="32" customFormat="1" ht="22">
      <c r="A12" s="8" t="s">
        <v>30</v>
      </c>
      <c r="B12" s="45" t="s">
        <v>34</v>
      </c>
      <c r="C12" s="5" t="s">
        <v>10</v>
      </c>
      <c r="D12" s="5" t="s">
        <v>10</v>
      </c>
      <c r="E12" s="46" t="s">
        <v>33</v>
      </c>
      <c r="F12" s="34">
        <v>0</v>
      </c>
      <c r="G12" s="35">
        <v>0.1</v>
      </c>
      <c r="H12" s="36">
        <f t="shared" si="2"/>
        <v>0</v>
      </c>
    </row>
    <row r="13" spans="1:8" s="32" customFormat="1" ht="22">
      <c r="A13" s="8" t="s">
        <v>31</v>
      </c>
      <c r="B13" s="45" t="s">
        <v>34</v>
      </c>
      <c r="C13" s="5" t="s">
        <v>10</v>
      </c>
      <c r="D13" s="5" t="s">
        <v>10</v>
      </c>
      <c r="E13" s="46" t="s">
        <v>33</v>
      </c>
      <c r="F13" s="34">
        <v>0</v>
      </c>
      <c r="G13" s="35">
        <v>0.1</v>
      </c>
      <c r="H13" s="36">
        <f t="shared" si="2"/>
        <v>0</v>
      </c>
    </row>
    <row r="14" spans="1:8" s="32" customFormat="1" ht="22">
      <c r="A14" s="8" t="s">
        <v>32</v>
      </c>
      <c r="B14" s="45" t="s">
        <v>34</v>
      </c>
      <c r="C14" s="5" t="s">
        <v>10</v>
      </c>
      <c r="D14" s="5" t="s">
        <v>10</v>
      </c>
      <c r="E14" s="46" t="s">
        <v>33</v>
      </c>
      <c r="F14" s="34">
        <v>0</v>
      </c>
      <c r="G14" s="35">
        <v>0.1</v>
      </c>
      <c r="H14" s="36">
        <f t="shared" si="2"/>
        <v>0</v>
      </c>
    </row>
    <row r="15" spans="1:8" ht="35.25" customHeight="1">
      <c r="A15" s="2" t="s">
        <v>9</v>
      </c>
      <c r="B15" s="5" t="s">
        <v>35</v>
      </c>
      <c r="C15" s="5" t="s">
        <v>36</v>
      </c>
      <c r="D15" s="5" t="s">
        <v>37</v>
      </c>
      <c r="E15" s="5" t="s">
        <v>11</v>
      </c>
      <c r="F15" s="6">
        <v>0</v>
      </c>
      <c r="G15" s="4">
        <v>0.05</v>
      </c>
      <c r="H15" s="7">
        <f t="shared" si="0"/>
        <v>0</v>
      </c>
    </row>
    <row r="16" spans="1:8" ht="66">
      <c r="A16" s="8" t="s">
        <v>12</v>
      </c>
      <c r="B16" s="3" t="s">
        <v>13</v>
      </c>
      <c r="C16" s="3" t="s">
        <v>14</v>
      </c>
      <c r="D16" s="3" t="s">
        <v>15</v>
      </c>
      <c r="E16" s="3" t="s">
        <v>16</v>
      </c>
      <c r="F16" s="6">
        <v>0</v>
      </c>
      <c r="G16" s="4">
        <v>0.1</v>
      </c>
      <c r="H16" s="7">
        <f t="shared" si="0"/>
        <v>0</v>
      </c>
    </row>
    <row r="17" spans="1:8" ht="15.75" customHeight="1">
      <c r="A17" s="10"/>
      <c r="B17" s="9"/>
      <c r="C17" s="10"/>
      <c r="D17" s="10"/>
      <c r="E17" s="10"/>
      <c r="F17" s="10"/>
      <c r="G17" s="11">
        <f>SUM(G5:G16)</f>
        <v>0.99999999999999989</v>
      </c>
      <c r="H17" s="12">
        <f>SUM(H5:H16)</f>
        <v>0</v>
      </c>
    </row>
    <row r="18" spans="1:8" ht="15" customHeight="1">
      <c r="A18" s="10"/>
      <c r="B18" s="9"/>
      <c r="C18" s="10"/>
      <c r="D18" s="10"/>
      <c r="E18" s="10"/>
      <c r="F18" s="10" t="s">
        <v>8</v>
      </c>
      <c r="G18" s="11"/>
      <c r="H18" s="13">
        <f>H17*(C20/4)</f>
        <v>0</v>
      </c>
    </row>
    <row r="19" spans="1:8" ht="15.75" customHeight="1" thickBot="1">
      <c r="A19" s="10"/>
      <c r="B19" s="9"/>
      <c r="C19" s="10"/>
      <c r="D19" s="10"/>
      <c r="E19" s="10"/>
      <c r="F19" s="10" t="s">
        <v>17</v>
      </c>
      <c r="G19" s="11"/>
      <c r="H19" s="14">
        <f>H18/C20</f>
        <v>0</v>
      </c>
    </row>
    <row r="20" spans="1:8" ht="15.75" customHeight="1" thickBot="1">
      <c r="A20" s="60" t="s">
        <v>18</v>
      </c>
      <c r="B20" s="61"/>
      <c r="C20" s="49">
        <v>250</v>
      </c>
      <c r="D20" s="16">
        <v>4</v>
      </c>
      <c r="E20" s="10"/>
      <c r="F20" s="10"/>
      <c r="G20" s="10"/>
      <c r="H20" s="10"/>
    </row>
    <row r="21" spans="1:8" ht="15.75" customHeight="1">
      <c r="A21" s="15"/>
      <c r="B21" s="15"/>
      <c r="C21" s="17"/>
      <c r="D21" s="16"/>
      <c r="E21" s="10"/>
      <c r="F21" s="10"/>
      <c r="G21" s="10"/>
      <c r="H21" s="10"/>
    </row>
    <row r="22" spans="1:8" ht="15.75" customHeight="1">
      <c r="A22" s="55" t="s">
        <v>19</v>
      </c>
      <c r="B22" s="56"/>
      <c r="C22" s="55" t="s">
        <v>20</v>
      </c>
      <c r="D22" s="56"/>
      <c r="E22" s="57" t="s">
        <v>17</v>
      </c>
      <c r="F22" s="56"/>
      <c r="G22" s="56"/>
      <c r="H22" s="10"/>
    </row>
    <row r="23" spans="1:8" ht="15" customHeight="1">
      <c r="A23" s="20" t="s">
        <v>21</v>
      </c>
      <c r="B23" s="20" t="s">
        <v>22</v>
      </c>
      <c r="C23" s="20" t="s">
        <v>21</v>
      </c>
      <c r="D23" s="20" t="s">
        <v>22</v>
      </c>
      <c r="E23" s="20" t="s">
        <v>21</v>
      </c>
      <c r="F23" s="55" t="s">
        <v>22</v>
      </c>
      <c r="G23" s="56"/>
      <c r="H23" s="10"/>
    </row>
    <row r="24" spans="1:8" ht="15" customHeight="1">
      <c r="A24" s="21">
        <v>3.5</v>
      </c>
      <c r="B24" s="21">
        <v>4</v>
      </c>
      <c r="C24" s="22">
        <f t="shared" ref="C24:D24" si="3">$C$20*E24</f>
        <v>225</v>
      </c>
      <c r="D24" s="22">
        <f t="shared" si="3"/>
        <v>250</v>
      </c>
      <c r="E24" s="23">
        <v>0.9</v>
      </c>
      <c r="F24" s="57">
        <v>1</v>
      </c>
      <c r="G24" s="56"/>
      <c r="H24" s="10"/>
    </row>
    <row r="25" spans="1:8" ht="15" customHeight="1">
      <c r="A25" s="24">
        <v>2.5</v>
      </c>
      <c r="B25" s="25">
        <v>3.49</v>
      </c>
      <c r="C25" s="22">
        <f t="shared" ref="C25:D25" si="4">$C$20*E25</f>
        <v>200</v>
      </c>
      <c r="D25" s="22">
        <f t="shared" si="4"/>
        <v>224.97499999999999</v>
      </c>
      <c r="E25" s="23">
        <v>0.8</v>
      </c>
      <c r="F25" s="62">
        <v>0.89990000000000003</v>
      </c>
      <c r="G25" s="56"/>
      <c r="H25" s="10"/>
    </row>
    <row r="26" spans="1:8" ht="15" customHeight="1">
      <c r="A26" s="26">
        <v>1.7</v>
      </c>
      <c r="B26" s="27">
        <v>2.4900000000000002</v>
      </c>
      <c r="C26" s="22">
        <f t="shared" ref="C26:D26" si="5">$C$20*E26</f>
        <v>175</v>
      </c>
      <c r="D26" s="22">
        <f t="shared" si="5"/>
        <v>199.97500000000002</v>
      </c>
      <c r="E26" s="23">
        <v>0.7</v>
      </c>
      <c r="F26" s="62">
        <v>0.79990000000000006</v>
      </c>
      <c r="G26" s="56"/>
      <c r="H26" s="10"/>
    </row>
    <row r="27" spans="1:8" ht="15" customHeight="1">
      <c r="A27" s="28">
        <v>1</v>
      </c>
      <c r="B27" s="29">
        <v>1.69</v>
      </c>
      <c r="C27" s="22">
        <f t="shared" ref="C27:D27" si="6">$C$20*E27</f>
        <v>150</v>
      </c>
      <c r="D27" s="22">
        <f t="shared" si="6"/>
        <v>174.97499999999974</v>
      </c>
      <c r="E27" s="23">
        <v>0.6</v>
      </c>
      <c r="F27" s="62">
        <v>0.69989999999999897</v>
      </c>
      <c r="G27" s="56"/>
      <c r="H27" s="10"/>
    </row>
    <row r="28" spans="1:8" ht="15.75" customHeight="1">
      <c r="A28" s="30">
        <v>0</v>
      </c>
      <c r="B28" s="31">
        <v>1</v>
      </c>
      <c r="C28" s="22">
        <f t="shared" ref="C28:D28" si="7">$C$20*E28</f>
        <v>0</v>
      </c>
      <c r="D28" s="22">
        <f t="shared" si="7"/>
        <v>149.97499999999974</v>
      </c>
      <c r="E28" s="20">
        <v>0</v>
      </c>
      <c r="F28" s="62">
        <v>0.59989999999999899</v>
      </c>
      <c r="G28" s="56"/>
      <c r="H28" s="10"/>
    </row>
    <row r="29" spans="1:8" ht="15.75" customHeight="1">
      <c r="A29" s="18"/>
      <c r="B29" s="18"/>
      <c r="C29" s="18"/>
      <c r="D29" s="18"/>
      <c r="E29" s="18"/>
      <c r="F29" s="18"/>
      <c r="G29" s="18"/>
      <c r="H29" s="18"/>
    </row>
    <row r="30" spans="1:8" ht="15" customHeight="1">
      <c r="A30" s="50" t="s">
        <v>38</v>
      </c>
      <c r="B30" s="18"/>
      <c r="C30" s="18"/>
      <c r="D30" s="18"/>
      <c r="E30" s="18"/>
      <c r="F30" s="18"/>
      <c r="G30" s="18"/>
      <c r="H30" s="18"/>
    </row>
    <row r="31" spans="1:8" ht="97" customHeight="1">
      <c r="A31" s="51"/>
      <c r="B31" s="51"/>
      <c r="C31" s="51"/>
      <c r="D31" s="51"/>
      <c r="E31" s="51"/>
      <c r="F31" s="51"/>
      <c r="G31" s="51"/>
      <c r="H31" s="18"/>
    </row>
    <row r="32" spans="1:8" ht="15" customHeight="1">
      <c r="A32" s="18"/>
      <c r="B32" s="18"/>
      <c r="C32" s="18"/>
      <c r="D32" s="18"/>
      <c r="E32" s="18"/>
      <c r="F32" s="18"/>
      <c r="G32" s="18"/>
      <c r="H32" s="18"/>
    </row>
    <row r="33" spans="1:8" ht="15" customHeight="1">
      <c r="A33" s="18"/>
      <c r="B33" s="18"/>
      <c r="C33" s="19"/>
      <c r="D33" s="18"/>
      <c r="E33" s="18"/>
      <c r="F33" s="18"/>
      <c r="G33" s="18"/>
      <c r="H33" s="18"/>
    </row>
  </sheetData>
  <mergeCells count="16">
    <mergeCell ref="A31:G31"/>
    <mergeCell ref="A1:H1"/>
    <mergeCell ref="A2:H2"/>
    <mergeCell ref="F23:G23"/>
    <mergeCell ref="A22:B22"/>
    <mergeCell ref="E22:G22"/>
    <mergeCell ref="C22:D22"/>
    <mergeCell ref="F3:F4"/>
    <mergeCell ref="A20:B20"/>
    <mergeCell ref="F26:G26"/>
    <mergeCell ref="F25:G25"/>
    <mergeCell ref="F28:G28"/>
    <mergeCell ref="G3:G4"/>
    <mergeCell ref="H3:H4"/>
    <mergeCell ref="F27:G27"/>
    <mergeCell ref="F24:G2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EFDAAA-B552-4FC0-BEA7-14AD07377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09E8B3-19B5-4516-A67E-70B2B6F1F0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25A8EE-EDA3-4E36-9715-13FF82D1D6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Elizabeth</dc:creator>
  <cp:lastModifiedBy>Jessica Miranda</cp:lastModifiedBy>
  <dcterms:created xsi:type="dcterms:W3CDTF">2015-03-04T22:48:48Z</dcterms:created>
  <dcterms:modified xsi:type="dcterms:W3CDTF">2016-09-01T21:51:35Z</dcterms:modified>
</cp:coreProperties>
</file>